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7545" activeTab="0"/>
  </bookViews>
  <sheets>
    <sheet name="注文書" sheetId="1" r:id="rId1"/>
  </sheets>
  <externalReferences>
    <externalReference r:id="rId4"/>
    <externalReference r:id="rId5"/>
    <externalReference r:id="rId6"/>
  </externalReferences>
  <definedNames>
    <definedName name="_xlnm.Print_Area" localSheetId="0">'注文書'!$A$1:$H$27</definedName>
    <definedName name="あ">#REF!</definedName>
    <definedName name="コード">'[3]コード'!$A$2:$R$3</definedName>
    <definedName name="その他">'[1]その他'!$2:$7</definedName>
    <definedName name="トランス">'[1]トランス'!$2:$5</definedName>
    <definedName name="書籍">#REF!</definedName>
  </definedNames>
  <calcPr fullCalcOnLoad="1"/>
</workbook>
</file>

<file path=xl/sharedStrings.xml><?xml version="1.0" encoding="utf-8"?>
<sst xmlns="http://schemas.openxmlformats.org/spreadsheetml/2006/main" count="29" uniqueCount="29">
  <si>
    <t>FAX　：　03-6265-0494</t>
  </si>
  <si>
    <t>メール：　ichiba-of@kaigaiseikatsu.co.jp</t>
  </si>
  <si>
    <t>ご注文受付 ： 海外生活市場　行</t>
  </si>
  <si>
    <t>注文日</t>
  </si>
  <si>
    <t>お名前</t>
  </si>
  <si>
    <t>ご住所</t>
  </si>
  <si>
    <t>〒</t>
  </si>
  <si>
    <t>E-mail</t>
  </si>
  <si>
    <t>＠</t>
  </si>
  <si>
    <t>商品</t>
  </si>
  <si>
    <t>単価</t>
  </si>
  <si>
    <t>合計金額（税込）</t>
  </si>
  <si>
    <t>送料（税込）</t>
  </si>
  <si>
    <t>合計</t>
  </si>
  <si>
    <t>メール（ichiba-of@kaigaiseikatsu.co.jp）、FAX（03-6265-0494）</t>
  </si>
  <si>
    <t>＜受付＞</t>
  </si>
  <si>
    <t>海外生活株式会社</t>
  </si>
  <si>
    <t>〒162-0822　東京都新宿区下宮比町2-28-633</t>
  </si>
  <si>
    <t>TEL03-6265-0491／FAX03-6265-0494／E-mail:ichiba-of@kaigaiseikatsu.co.jp</t>
  </si>
  <si>
    <t>年　　 　月　  　日</t>
  </si>
  <si>
    <t>電話</t>
  </si>
  <si>
    <t>FAX</t>
  </si>
  <si>
    <t>冊数</t>
  </si>
  <si>
    <t>http://www.kaigaiseikatsu.co.jp/ichiba/omi/</t>
  </si>
  <si>
    <t>書籍注文書</t>
  </si>
  <si>
    <t>会社名</t>
  </si>
  <si>
    <t>部署名</t>
  </si>
  <si>
    <r>
      <rPr>
        <sz val="14"/>
        <color indexed="10"/>
        <rFont val="ＭＳ Ｐゴシック"/>
        <family val="3"/>
      </rPr>
      <t>海外渡航者向け</t>
    </r>
    <r>
      <rPr>
        <b/>
        <sz val="14"/>
        <rFont val="ＭＳ Ｐゴシック"/>
        <family val="3"/>
      </rPr>
      <t xml:space="preserve">
海外医療情報ガイドブック </t>
    </r>
  </si>
  <si>
    <t>1回のご注文　（1～3冊）　210円（メール便）
1回のご注文　（4～10冊）　600円（ゆうパック）
※1回のご注文が、11冊以上の場合は無料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</si>
</sst>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#,##0&quot;円&quot;"/>
    <numFmt numFmtId="178" formatCode="#,##0&quot; 円&quot;"/>
    <numFmt numFmtId="179" formatCode="yyyy&quot;年&quot;m&quot;月&quot;d&quot;日&quot;;@"/>
    <numFmt numFmtId="180" formatCode="0&quot;冊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@&quot;　様&quot;"/>
    <numFmt numFmtId="186" formatCode="[$-F800]dddd\,\ mmmm\ dd\,\ yyyy"/>
    <numFmt numFmtId="187" formatCode="0&quot;  冊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8"/>
      <name val="平成角ゴシックW5 (Prop)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trike/>
      <sz val="12"/>
      <name val="ＭＳ Ｐ明朝"/>
      <family val="1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30"/>
      <name val="ＭＳ Ｐゴシック"/>
      <family val="3"/>
    </font>
    <font>
      <b/>
      <sz val="11"/>
      <color indexed="30"/>
      <name val="ＭＳ Ｐ明朝"/>
      <family val="1"/>
    </font>
    <font>
      <b/>
      <sz val="18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1"/>
      <name val="ＭＳ Ｐ明朝"/>
      <family val="1"/>
    </font>
    <font>
      <b/>
      <sz val="16"/>
      <color rgb="FF0070C0"/>
      <name val="ＭＳ Ｐゴシック"/>
      <family val="3"/>
    </font>
    <font>
      <b/>
      <sz val="11"/>
      <color rgb="FF0070C0"/>
      <name val="ＭＳ Ｐ明朝"/>
      <family val="1"/>
    </font>
    <font>
      <b/>
      <sz val="12"/>
      <color rgb="FF0070C0"/>
      <name val="ＭＳ Ｐゴシック"/>
      <family val="3"/>
    </font>
    <font>
      <b/>
      <sz val="18"/>
      <color rgb="FF0070C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hair"/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hair"/>
      <top style="thin">
        <color rgb="FF0070C0"/>
      </top>
      <bottom style="thin">
        <color rgb="FF0070C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thin">
        <color rgb="FF0070C0"/>
      </bottom>
    </border>
    <border>
      <left style="hair">
        <color rgb="FF0070C0"/>
      </left>
      <right style="hair"/>
      <top style="thin">
        <color rgb="FF0070C0"/>
      </top>
      <bottom style="thin">
        <color rgb="FF0070C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10">
      <alignment/>
      <protection/>
    </xf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 indent="1" shrinkToFit="1"/>
    </xf>
    <xf numFmtId="0" fontId="24" fillId="0" borderId="0" xfId="0" applyFont="1" applyAlignment="1">
      <alignment horizontal="left" vertical="center" indent="1" shrinkToFit="1"/>
    </xf>
    <xf numFmtId="0" fontId="25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29" fillId="0" borderId="13" xfId="49" applyNumberFormat="1" applyFont="1" applyBorder="1" applyAlignment="1">
      <alignment horizontal="center" vertical="center"/>
    </xf>
    <xf numFmtId="178" fontId="29" fillId="0" borderId="14" xfId="49" applyNumberFormat="1" applyFont="1" applyBorder="1" applyAlignment="1">
      <alignment horizontal="center" vertical="center"/>
    </xf>
    <xf numFmtId="178" fontId="29" fillId="0" borderId="0" xfId="49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indent="3"/>
    </xf>
    <xf numFmtId="0" fontId="25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87" fontId="26" fillId="0" borderId="18" xfId="0" applyNumberFormat="1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187" fontId="26" fillId="0" borderId="20" xfId="0" applyNumberFormat="1" applyFont="1" applyBorder="1" applyAlignment="1">
      <alignment horizontal="center" vertical="center"/>
    </xf>
    <xf numFmtId="180" fontId="25" fillId="21" borderId="21" xfId="0" applyNumberFormat="1" applyFont="1" applyFill="1" applyBorder="1" applyAlignment="1">
      <alignment horizontal="center" vertical="center"/>
    </xf>
    <xf numFmtId="177" fontId="26" fillId="21" borderId="22" xfId="0" applyNumberFormat="1" applyFont="1" applyFill="1" applyBorder="1" applyAlignment="1">
      <alignment horizontal="center" vertical="center"/>
    </xf>
    <xf numFmtId="178" fontId="26" fillId="21" borderId="23" xfId="49" applyNumberFormat="1" applyFont="1" applyFill="1" applyBorder="1" applyAlignment="1">
      <alignment horizontal="center" vertical="center"/>
    </xf>
    <xf numFmtId="0" fontId="39" fillId="0" borderId="24" xfId="62" applyFont="1" applyFill="1" applyBorder="1" applyAlignment="1">
      <alignment horizontal="center" vertical="center"/>
      <protection/>
    </xf>
    <xf numFmtId="0" fontId="29" fillId="0" borderId="25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186" fontId="29" fillId="0" borderId="15" xfId="0" applyNumberFormat="1" applyFont="1" applyFill="1" applyBorder="1" applyAlignment="1">
      <alignment horizontal="left" vertical="center"/>
    </xf>
    <xf numFmtId="186" fontId="29" fillId="0" borderId="26" xfId="0" applyNumberFormat="1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27" fillId="0" borderId="25" xfId="0" applyFont="1" applyBorder="1" applyAlignment="1">
      <alignment horizontal="left" vertical="center" indent="1"/>
    </xf>
    <xf numFmtId="0" fontId="27" fillId="0" borderId="17" xfId="0" applyFont="1" applyBorder="1" applyAlignment="1">
      <alignment horizontal="left" vertical="center" indent="1"/>
    </xf>
    <xf numFmtId="0" fontId="27" fillId="0" borderId="13" xfId="0" applyFont="1" applyBorder="1" applyAlignment="1">
      <alignment horizontal="left" vertical="center" indent="1"/>
    </xf>
    <xf numFmtId="0" fontId="39" fillId="0" borderId="28" xfId="62" applyFont="1" applyFill="1" applyBorder="1" applyAlignment="1">
      <alignment horizontal="center" vertical="center"/>
      <protection/>
    </xf>
    <xf numFmtId="0" fontId="39" fillId="0" borderId="29" xfId="62" applyFont="1" applyFill="1" applyBorder="1" applyAlignment="1">
      <alignment horizontal="center" vertical="center"/>
      <protection/>
    </xf>
    <xf numFmtId="0" fontId="39" fillId="0" borderId="30" xfId="62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85" fontId="29" fillId="0" borderId="1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9" fillId="0" borderId="31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32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29" fillId="0" borderId="15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29" fillId="0" borderId="33" xfId="0" applyFont="1" applyBorder="1" applyAlignment="1">
      <alignment vertical="top"/>
    </xf>
    <xf numFmtId="0" fontId="26" fillId="0" borderId="34" xfId="0" applyFont="1" applyBorder="1" applyAlignment="1">
      <alignment horizontal="left" vertical="center" wrapText="1" shrinkToFit="1"/>
    </xf>
    <xf numFmtId="0" fontId="23" fillId="0" borderId="12" xfId="0" applyFont="1" applyBorder="1" applyAlignment="1">
      <alignment horizontal="left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3" fontId="27" fillId="0" borderId="33" xfId="0" applyNumberFormat="1" applyFont="1" applyBorder="1" applyAlignment="1">
      <alignment horizontal="center" vertical="center" wrapText="1" shrinkToFit="1"/>
    </xf>
    <xf numFmtId="3" fontId="28" fillId="0" borderId="33" xfId="0" applyNumberFormat="1" applyFont="1" applyBorder="1" applyAlignment="1">
      <alignment horizontal="center" vertical="center" wrapText="1" shrinkToFit="1"/>
    </xf>
    <xf numFmtId="3" fontId="28" fillId="0" borderId="34" xfId="0" applyNumberFormat="1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 indent="1" shrinkToFit="1"/>
    </xf>
    <xf numFmtId="0" fontId="23" fillId="0" borderId="17" xfId="0" applyFont="1" applyBorder="1" applyAlignment="1">
      <alignment horizontal="left" vertical="center" wrapText="1" indent="1" shrinkToFit="1"/>
    </xf>
    <xf numFmtId="0" fontId="23" fillId="0" borderId="13" xfId="0" applyFont="1" applyBorder="1" applyAlignment="1">
      <alignment horizontal="left" vertical="center" wrapText="1" indent="1" shrinkToFit="1"/>
    </xf>
    <xf numFmtId="3" fontId="27" fillId="0" borderId="11" xfId="0" applyNumberFormat="1" applyFont="1" applyBorder="1" applyAlignment="1">
      <alignment horizontal="center" vertical="center" wrapText="1" shrinkToFit="1"/>
    </xf>
    <xf numFmtId="3" fontId="28" fillId="0" borderId="11" xfId="0" applyNumberFormat="1" applyFont="1" applyBorder="1" applyAlignment="1">
      <alignment horizontal="center" vertical="center" wrapText="1" shrinkToFit="1"/>
    </xf>
    <xf numFmtId="3" fontId="28" fillId="0" borderId="25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left" vertical="center" indent="1"/>
    </xf>
    <xf numFmtId="0" fontId="29" fillId="0" borderId="12" xfId="0" applyFont="1" applyBorder="1" applyAlignment="1">
      <alignment vertical="center"/>
    </xf>
    <xf numFmtId="0" fontId="37" fillId="0" borderId="36" xfId="62" applyFont="1" applyFill="1" applyBorder="1" applyAlignment="1">
      <alignment horizontal="center" vertical="center" wrapText="1"/>
      <protection/>
    </xf>
    <xf numFmtId="0" fontId="37" fillId="0" borderId="37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請求書" xfId="57"/>
    <cellStyle name="説明文" xfId="58"/>
    <cellStyle name="Currency [0]" xfId="59"/>
    <cellStyle name="Currency" xfId="60"/>
    <cellStyle name="入力" xfId="61"/>
    <cellStyle name="標準_2008年度版請求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304800</xdr:colOff>
      <xdr:row>14</xdr:row>
      <xdr:rowOff>257175</xdr:rowOff>
    </xdr:from>
    <xdr:ext cx="1514475" cy="504825"/>
    <xdr:sp>
      <xdr:nvSpPr>
        <xdr:cNvPr id="1" name="AutoShape 1"/>
        <xdr:cNvSpPr>
          <a:spLocks/>
        </xdr:cNvSpPr>
      </xdr:nvSpPr>
      <xdr:spPr>
        <a:xfrm>
          <a:off x="7924800" y="4962525"/>
          <a:ext cx="1514475" cy="504825"/>
        </a:xfrm>
        <a:prstGeom prst="wedgeRectCallout">
          <a:avLst>
            <a:gd name="adj1" fmla="val -181217"/>
            <a:gd name="adj2" fmla="val 75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ここにご希望の冊数を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ご入力ください。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da&#29992;\fujii&#12373;&#12435;&#12497;&#12477;\hyou\bill-&#12381;&#12398;&#20182;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you\bill_PH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excel\address-data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"/>
      <sheetName val="トランス"/>
      <sheetName val="コード"/>
      <sheetName val="売上集計"/>
      <sheetName val="請求書 "/>
      <sheetName val="請求書－特"/>
      <sheetName val="請求書通販用"/>
      <sheetName val="郵便振替R"/>
      <sheetName val="請求-海外"/>
      <sheetName val="封筒"/>
      <sheetName val="カタログ請求"/>
      <sheetName val="見積書"/>
      <sheetName val="見積 (2)"/>
      <sheetName val="納品書"/>
      <sheetName val="領収書R"/>
      <sheetName val="領収書他"/>
      <sheetName val="領収書直し"/>
    </sheetNames>
    <sheetDataSet>
      <sheetData sheetId="0">
        <row r="2">
          <cell r="H2" t="str">
            <v>申込番号</v>
          </cell>
          <cell r="I2" t="str">
            <v>計①</v>
          </cell>
          <cell r="J2" t="str">
            <v>tas314-5</v>
          </cell>
          <cell r="P2" t="str">
            <v>KOME-V0</v>
          </cell>
          <cell r="Q2" t="str">
            <v>L80-01</v>
          </cell>
          <cell r="R2" t="str">
            <v>KOME-1</v>
          </cell>
          <cell r="S2" t="str">
            <v>KOME-2</v>
          </cell>
          <cell r="T2" t="str">
            <v>KOME-3</v>
          </cell>
          <cell r="U2" t="str">
            <v>KOME-4</v>
          </cell>
          <cell r="V2" t="str">
            <v>delv-3</v>
          </cell>
          <cell r="W2" t="str">
            <v>delv-1</v>
          </cell>
          <cell r="X2" t="str">
            <v>delv-0</v>
          </cell>
          <cell r="Z2" t="str">
            <v>delv-d</v>
          </cell>
          <cell r="AA2" t="str">
            <v>ca-v</v>
          </cell>
          <cell r="AD2" t="str">
            <v>off-1</v>
          </cell>
          <cell r="AE2" t="str">
            <v>A-S68</v>
          </cell>
          <cell r="AG2" t="str">
            <v>fr-m1</v>
          </cell>
          <cell r="AI2" t="str">
            <v>計①</v>
          </cell>
          <cell r="AJ2" t="str">
            <v>A-10</v>
          </cell>
          <cell r="AK2" t="str">
            <v>A-10-f</v>
          </cell>
          <cell r="AL2" t="str">
            <v>A-11-1.8</v>
          </cell>
          <cell r="AM2" t="str">
            <v>A-11-5.5</v>
          </cell>
          <cell r="AN2" t="str">
            <v>A-11-5.5-1</v>
          </cell>
          <cell r="AO2" t="str">
            <v>A-Z14</v>
          </cell>
          <cell r="AP2" t="str">
            <v>A-ｔ121</v>
          </cell>
          <cell r="AQ2" t="str">
            <v>A-N15-5.5</v>
          </cell>
          <cell r="AR2" t="str">
            <v>A-ｔ122</v>
          </cell>
          <cell r="AS2" t="str">
            <v>A-12</v>
          </cell>
          <cell r="AT2" t="str">
            <v>A-13</v>
          </cell>
          <cell r="AU2" t="str">
            <v>A-14</v>
          </cell>
          <cell r="AV2" t="str">
            <v>A-15</v>
          </cell>
          <cell r="AW2" t="str">
            <v>A-15-2</v>
          </cell>
          <cell r="AX2" t="str">
            <v>A-15-3</v>
          </cell>
          <cell r="AY2" t="str">
            <v>A-16</v>
          </cell>
          <cell r="AZ2" t="str">
            <v>A-16</v>
          </cell>
          <cell r="BA2" t="str">
            <v>A-16-2.2</v>
          </cell>
          <cell r="BB2" t="str">
            <v>A-18</v>
          </cell>
          <cell r="BC2" t="str">
            <v>A-22</v>
          </cell>
          <cell r="BD2" t="str">
            <v>A-22贈呈用</v>
          </cell>
          <cell r="BE2" t="str">
            <v>A-27</v>
          </cell>
          <cell r="BF2" t="str">
            <v>A-4</v>
          </cell>
          <cell r="BG2" t="str">
            <v>A-t01</v>
          </cell>
          <cell r="BI2" t="str">
            <v>計①</v>
          </cell>
          <cell r="BJ2" t="str">
            <v>A-8S</v>
          </cell>
          <cell r="BK2" t="str">
            <v>A-9</v>
          </cell>
          <cell r="BL2" t="str">
            <v>A-9-1</v>
          </cell>
          <cell r="BM2" t="str">
            <v>AFS-SS</v>
          </cell>
          <cell r="BN2" t="str">
            <v>A-S003-14</v>
          </cell>
          <cell r="BO2" t="str">
            <v>A-S003-21</v>
          </cell>
          <cell r="BP2" t="str">
            <v>A-S004-21</v>
          </cell>
          <cell r="BQ2" t="str">
            <v>A-S61</v>
          </cell>
          <cell r="BR2" t="str">
            <v>A-S70-18</v>
          </cell>
          <cell r="BS2" t="str">
            <v>A-S71</v>
          </cell>
          <cell r="BT2" t="str">
            <v>A-S74</v>
          </cell>
          <cell r="BU2" t="str">
            <v>A-SX50</v>
          </cell>
          <cell r="BV2" t="str">
            <v>A-S70-10</v>
          </cell>
          <cell r="BW2" t="str">
            <v>AX-56</v>
          </cell>
          <cell r="BX2" t="str">
            <v>A-S66</v>
          </cell>
          <cell r="BY2" t="str">
            <v>A-t71</v>
          </cell>
          <cell r="BZ2" t="str">
            <v>AS-74-A</v>
          </cell>
          <cell r="CA2" t="str">
            <v>AS-69</v>
          </cell>
          <cell r="CB2" t="str">
            <v>S- SLV-R550</v>
          </cell>
          <cell r="CC2" t="str">
            <v>A-N15 </v>
          </cell>
          <cell r="CD2" t="str">
            <v>ｄ-1</v>
          </cell>
          <cell r="CE2" t="str">
            <v>ｄ-2</v>
          </cell>
          <cell r="CF2" t="str">
            <v>ｄ-3</v>
          </cell>
          <cell r="CG2" t="str">
            <v>ｄ-4</v>
          </cell>
          <cell r="CI2" t="str">
            <v>計①</v>
          </cell>
          <cell r="CJ2" t="str">
            <v>計</v>
          </cell>
          <cell r="CN2" t="str">
            <v>NA-CH07</v>
          </cell>
          <cell r="CO2" t="str">
            <v>NA-eu02</v>
          </cell>
          <cell r="CP2" t="str">
            <v>NA-eu01_03</v>
          </cell>
          <cell r="CQ2" t="str">
            <v>NA-CH02</v>
          </cell>
          <cell r="CR2" t="str">
            <v>NA-CH03</v>
          </cell>
          <cell r="CS2" t="str">
            <v>NA-CH04</v>
          </cell>
          <cell r="CT2" t="str">
            <v>NA-CH05</v>
          </cell>
          <cell r="CU2" t="str">
            <v>NA-CH06</v>
          </cell>
          <cell r="CV2" t="str">
            <v>NA-eu01×</v>
          </cell>
          <cell r="CW2" t="str">
            <v>NA-JP01</v>
          </cell>
          <cell r="CX2" t="str">
            <v>NA-MY-01</v>
          </cell>
          <cell r="CY2" t="str">
            <v>NA-MY-02</v>
          </cell>
          <cell r="CZ2" t="str">
            <v>NA-MY-03</v>
          </cell>
          <cell r="DA2" t="str">
            <v>NA-PHL01</v>
          </cell>
          <cell r="DB2" t="str">
            <v>NA-PHL03</v>
          </cell>
          <cell r="DC2" t="str">
            <v>NA-PHL04</v>
          </cell>
          <cell r="DD2" t="str">
            <v>NA-PHL05</v>
          </cell>
          <cell r="DE2" t="str">
            <v>NA-SGP02</v>
          </cell>
          <cell r="DF2" t="str">
            <v>NA-TH01</v>
          </cell>
          <cell r="DG2" t="str">
            <v>書籍計①</v>
          </cell>
          <cell r="DH2" t="str">
            <v>G-1</v>
          </cell>
          <cell r="DI2" t="str">
            <v>st-1</v>
          </cell>
          <cell r="DJ2" t="str">
            <v>H-38</v>
          </cell>
          <cell r="DL2" t="str">
            <v>KARA-1000</v>
          </cell>
          <cell r="DM2" t="str">
            <v>L80-01</v>
          </cell>
          <cell r="DN2" t="str">
            <v>L80-01</v>
          </cell>
          <cell r="DO2" t="str">
            <v>L80-02</v>
          </cell>
          <cell r="DP2" t="str">
            <v>L80-02</v>
          </cell>
          <cell r="DQ2" t="str">
            <v>Med-1</v>
          </cell>
          <cell r="DR2" t="str">
            <v>G-20</v>
          </cell>
          <cell r="DS2" t="str">
            <v>dis-3</v>
          </cell>
          <cell r="DT2" t="str">
            <v>AS-5</v>
          </cell>
          <cell r="DU2" t="str">
            <v>SF-1</v>
          </cell>
          <cell r="DV2" t="str">
            <v>AS-6</v>
          </cell>
          <cell r="DW2" t="str">
            <v>AS-7</v>
          </cell>
          <cell r="DX2" t="str">
            <v>AS-3</v>
          </cell>
          <cell r="EG2" t="str">
            <v>書籍計①</v>
          </cell>
          <cell r="EH2" t="str">
            <v>php-ch2</v>
          </cell>
          <cell r="EI2" t="str">
            <v>php-us1</v>
          </cell>
          <cell r="EJ2" t="str">
            <v>php-syo1</v>
          </cell>
          <cell r="EK2" t="str">
            <v>php-ch1</v>
          </cell>
          <cell r="EL2" t="str">
            <v>php-ch3</v>
          </cell>
          <cell r="EM2" t="str">
            <v>php-us2</v>
          </cell>
          <cell r="EN2" t="str">
            <v>php-ch4</v>
          </cell>
          <cell r="FG2" t="str">
            <v>書籍計①</v>
          </cell>
          <cell r="GG2" t="str">
            <v>書籍計①</v>
          </cell>
          <cell r="HG2" t="str">
            <v>書籍計①</v>
          </cell>
        </row>
        <row r="3">
          <cell r="G3" t="str">
            <v>冊数</v>
          </cell>
          <cell r="J3" t="str">
            <v>アジア安全読本</v>
          </cell>
          <cell r="P3" t="str">
            <v>アメリカ現地校転入前トレーニングビデオ「HIROSHI　Goes　to American School」</v>
          </cell>
          <cell r="Q3" t="str">
            <v>留守宅用宛名ラベル作成</v>
          </cell>
          <cell r="R3" t="str">
            <v>現地校学習セット
（算数キーワード・プラクティス・ブック、ＥＳＬグラマー・ワークブック1＆2）</v>
          </cell>
          <cell r="S3" t="str">
            <v>現地校文化・常識セット
（アメリカン・カルチャー・ブック、図鑑・アメリカンライフ、50州パズル）</v>
          </cell>
          <cell r="T3" t="str">
            <v>お母さんのための現地校英会話プラクティス・ブック</v>
          </cell>
          <cell r="U3" t="str">
            <v>アメリカ地理50州ブック</v>
          </cell>
          <cell r="V3" t="str">
            <v>海外発送:手数料</v>
          </cell>
          <cell r="W3" t="str">
            <v>海外発送:手数料</v>
          </cell>
          <cell r="X3" t="str">
            <v>海外発送料（実費）
下記</v>
          </cell>
          <cell r="Z3" t="str">
            <v>海外発送:手数料</v>
          </cell>
          <cell r="AA3" t="str">
            <v>カードお支払手数料〔（上記代金）×9％〕</v>
          </cell>
          <cell r="AD3" t="str">
            <v>割引</v>
          </cell>
          <cell r="AE3" t="str">
            <v>SANYO 700Wカールドライヤー/HD-AVA720　</v>
          </cell>
          <cell r="AG3" t="str">
            <v>フランス医療用語ガイド</v>
          </cell>
          <cell r="AJ3" t="str">
            <v>Sanyo掃除機SC-L2</v>
          </cell>
          <cell r="AK3" t="str">
            <v>掃除機用フィルター（紙バック）</v>
          </cell>
          <cell r="AL3" t="str">
            <v>Sanyo　ジャー炊飯　ECJ-T18EK10合</v>
          </cell>
          <cell r="AM3" t="str">
            <v>Sanyo　ジャー炊飯　ECJ-T10EK5.5合</v>
          </cell>
          <cell r="AN3" t="str">
            <v>Sanyo　ジャー炊飯　ECJ-210SJ</v>
          </cell>
          <cell r="AO3" t="str">
            <v>象印ジャー炊飯器/NS-KFH05 3合（0.54リットル）</v>
          </cell>
          <cell r="AP3" t="str">
            <v>タイガー３合炊　JNL-N５５０　3合（0.54リットル）</v>
          </cell>
          <cell r="AQ3" t="str">
            <v>Nationalマイコン炊飯器
SR-MM10N 　5.5合（1.0リットル）</v>
          </cell>
          <cell r="AR3" t="str">
            <v>タイガー炊飯ジャー　JAP-B55W　3合（0.54リットル）</v>
          </cell>
          <cell r="AS3" t="str">
            <v>Sanyoコンパクトジャー炊飯ECJ-SL3</v>
          </cell>
          <cell r="AT3" t="str">
            <v>SanyoロースターHR-V1E</v>
          </cell>
          <cell r="AU3" t="str">
            <v>A-7SONY／ワールドレシーバー ICF-SW40</v>
          </cell>
          <cell r="AV3" t="str">
            <v>Sanyo　ｵｰﾌﾞﾝﾄｰｽﾀｰ　SK-BT3</v>
          </cell>
          <cell r="AW3" t="str">
            <v>Sanyo　ｵｰﾌﾞﾝﾄｰｽﾀｰ　SK-BT2</v>
          </cell>
          <cell r="AX3" t="str">
            <v>Sanyo　ｵｰﾌﾞﾝﾄｰｽﾀｰ　SK-BY1</v>
          </cell>
          <cell r="AY3" t="str">
            <v>Sanyo電気ジャーポットU-C30M</v>
          </cell>
          <cell r="AZ3" t="str">
            <v>Sanyo電気ジャーポットU-C30M‐3㍑</v>
          </cell>
          <cell r="BA3" t="str">
            <v>Sanyo電気ジャーポットU-C30M‐2.2㍑</v>
          </cell>
          <cell r="BB3" t="str">
            <v>携帯用ウォシュレット</v>
          </cell>
          <cell r="BC3" t="str">
            <v>ﾊﾟｰｿﾅﾙｱﾗｰﾑ</v>
          </cell>
          <cell r="BD3" t="str">
            <v>ﾊﾟｰｿﾅﾙｱﾗｰﾑ</v>
          </cell>
          <cell r="BE3" t="str">
            <v>A-27　ﾎｰﾑｾｷｭﾘﾃｨｱﾗｰﾑ#210　</v>
          </cell>
          <cell r="BF3" t="str">
            <v>Ｓａｎｙｏビデオ内臓カラーテレビ　C20VT12M</v>
          </cell>
          <cell r="BG3" t="str">
            <v>タイガー マイコン炊飯ジャー/JAE-A10 5.5合（1.0リットル）　</v>
          </cell>
          <cell r="BJ3" t="str">
            <v>SonyワールドレシーバーICF-SW1000TS</v>
          </cell>
          <cell r="BK3" t="str">
            <v>SanyoスチームアイロンA-1070CR</v>
          </cell>
          <cell r="BL3" t="str">
            <v>SanyoスチームアイロンACR82</v>
          </cell>
          <cell r="BM3" t="str">
            <v>＜ANAファミリーサポートメンバー　　割　引＞</v>
          </cell>
          <cell r="BN3" t="str">
            <v>Sonyビデオ内臓14型カラーテレビKV-14VM5MT(JE)</v>
          </cell>
          <cell r="BO3" t="str">
            <v>Sonyビデオ内臓21型カラーテレビ　KV-21VM5MT(JE)</v>
          </cell>
          <cell r="BP3" t="str">
            <v>Sonyマルチテレビデオ：ＫＶ−ＶＦ２１−ＶＨ７０</v>
          </cell>
          <cell r="BQ3" t="str">
            <v>SanyoホットプレートHPS-KT1</v>
          </cell>
          <cell r="BR3" t="str">
            <v>SonyIH加熱ジャー炊飯器：ECJ-IB18</v>
          </cell>
          <cell r="BS3" t="str">
            <v>Sanyo万能鍋HPM-94G</v>
          </cell>
          <cell r="BT3" t="str">
            <v>Sanyo掃除機SC-79</v>
          </cell>
          <cell r="BU3" t="str">
            <v>パン焼き器SBM-201</v>
          </cell>
          <cell r="BV3" t="str">
            <v>SonyIH加熱ジャー炊飯器：ECJ-IB10</v>
          </cell>
          <cell r="BW3" t="str">
            <v>SanyoホームベーカリーSBM-20(220V)</v>
          </cell>
          <cell r="BX3" t="str">
            <v>SanyoトラベルクッカーRN-AVA307</v>
          </cell>
          <cell r="BY3" t="str">
            <v>タイガーホット調理鍋</v>
          </cell>
          <cell r="BZ3" t="str">
            <v>SanyoトアイロンA-CR82</v>
          </cell>
          <cell r="CA3" t="str">
            <v>SanyoトｶｰﾙドライヤーHD-AVA720</v>
          </cell>
          <cell r="CB3" t="str">
            <v>Sony SLV-R550ビデオデッキ</v>
          </cell>
          <cell r="CC3" t="str">
            <v>Nationalマイコン炊飯器/SR-MM10N 　5.5合（1.0リットル）</v>
          </cell>
          <cell r="CD3" t="str">
            <v>代引き手数料：1万円未満 ／300円</v>
          </cell>
          <cell r="CE3" t="str">
            <v>代引き手数料：1～3万円未満／ 400円</v>
          </cell>
          <cell r="CF3" t="str">
            <v>代引き手数料：3～10万円未満／ 600円</v>
          </cell>
          <cell r="CG3" t="str">
            <v>代引き手数料：10万円～30万まで／1000円</v>
          </cell>
          <cell r="CN3" t="str">
            <v>中国委託加工のすべて/2003年10月発売</v>
          </cell>
          <cell r="CO3" t="str">
            <v>欧州投資環境最新リサーチ2002/03年</v>
          </cell>
          <cell r="CP3" t="str">
            <v>欧州自動車産業最新リサーチ 2003年</v>
          </cell>
          <cell r="CQ3" t="str">
            <v>日系企業中国現地社員給与動向（2002年度版）</v>
          </cell>
          <cell r="CR3" t="str">
            <v>中国開発区総覧2002 </v>
          </cell>
          <cell r="CS3" t="str">
            <v>初めての中国ビジネス</v>
          </cell>
          <cell r="CT3" t="str">
            <v>中国関税率表2003年版</v>
          </cell>
          <cell r="CU3" t="str">
            <v>中国反ダンピング法とその実務</v>
          </cell>
          <cell r="CV3" t="str">
            <v>欧州自動車産業最新リサーチ2002年</v>
          </cell>
          <cell r="CW3" t="str">
            <v>海外赴任2004リロケーションガイド</v>
          </cell>
          <cell r="CX3" t="str">
            <v>マレーシア労使関係法和訳</v>
          </cell>
          <cell r="CY3" t="str">
            <v>マレーシア労働組合法 </v>
          </cell>
          <cell r="CZ3" t="str">
            <v>マレーシア労働関連法和訳（改訂版）</v>
          </cell>
          <cell r="DA3" t="str">
            <v>フィリピン入国管理法 </v>
          </cell>
          <cell r="DB3" t="str">
            <v>フィリピン内国税法・所得税編 </v>
          </cell>
          <cell r="DC3" t="str">
            <v>フィリピン労働法（労働法施行規則・関連規則収録）</v>
          </cell>
          <cell r="DD3" t="str">
            <v>フィリピン投資関連法・経済特区法編 </v>
          </cell>
          <cell r="DE3" t="str">
            <v>アジアＩＴビジネス環境 </v>
          </cell>
          <cell r="DF3" t="str">
            <v>タイの華人財閥57家</v>
          </cell>
          <cell r="DH3" t="str">
            <v>海外赴任ガイド2005年版</v>
          </cell>
          <cell r="DI3" t="str">
            <v>セット割引</v>
          </cell>
          <cell r="DJ3" t="str">
            <v>海外で健康にくらす</v>
          </cell>
          <cell r="DL3" t="str">
            <v>カラオケレーザーディスクセット</v>
          </cell>
          <cell r="DM3" t="str">
            <v>留守宅用宛名ラベル作成</v>
          </cell>
          <cell r="DN3" t="str">
            <v>留守宅用宛名ラベル作成</v>
          </cell>
          <cell r="DO3" t="str">
            <v>ﾗﾍﾞﾙ作成　ラベルシート代金</v>
          </cell>
          <cell r="DP3" t="str">
            <v>ﾗﾍﾞﾙ作成　ラベルシート代金</v>
          </cell>
          <cell r="DQ3" t="str">
            <v>家庭用常備薬セット+本付</v>
          </cell>
          <cell r="DR3" t="str">
            <v>到着から帰国まで　2005年版</v>
          </cell>
          <cell r="DS3" t="str">
            <v>割引</v>
          </cell>
          <cell r="DT3" t="str">
            <v>［海外生活情報Ⅳ］中　国</v>
          </cell>
          <cell r="DU3" t="str">
            <v>海外旅行安全ガイド</v>
          </cell>
          <cell r="DV3" t="str">
            <v>［海外生活情報Ⅴ］ASEAN PartⅠ(ベトナム・マレーシア・ブルネイ・タイ・ミャンマー)　</v>
          </cell>
          <cell r="DW3" t="str">
            <v>［海外生活情報Ⅵ］ASEAN  PartⅡ    (シンガポール・インドネシア・フィリピン)　</v>
          </cell>
          <cell r="DX3" t="str">
            <v>［海外生活情報Ⅱ］香　港　</v>
          </cell>
          <cell r="EH3" t="str">
            <v>PHP出版［実践］中国で成功する人材マネジメントマニュアル</v>
          </cell>
          <cell r="EI3" t="str">
            <v>PHP出版[アメリカで成功する　実践米国人事管理マニュアル]</v>
          </cell>
          <cell r="EJ3" t="str">
            <v>食品衛生教材シリーズ
事例でわかる食品衛生の基本ポイント(DVD VIDEO)</v>
          </cell>
          <cell r="EK3" t="str">
            <v>PHP出版［実践］中国事業展開マニュアル</v>
          </cell>
          <cell r="EL3" t="str">
            <v>PHP出版「中国ビジネス・リスクマネジメントマニュアル」</v>
          </cell>
          <cell r="EM3" t="str">
            <v>PHP出版/事例で分かる「アメリカ人と仕事するマニュアル」 </v>
          </cell>
          <cell r="EN3" t="str">
            <v>PHP出版「中国ビジネス・リスクマネジメントマニュアル」</v>
          </cell>
        </row>
        <row r="4">
          <cell r="F4" t="str">
            <v>販売数</v>
          </cell>
          <cell r="J4">
            <v>32</v>
          </cell>
          <cell r="P4">
            <v>80</v>
          </cell>
          <cell r="Q4">
            <v>0</v>
          </cell>
          <cell r="R4">
            <v>42</v>
          </cell>
          <cell r="S4">
            <v>15</v>
          </cell>
          <cell r="T4">
            <v>83</v>
          </cell>
          <cell r="U4">
            <v>37</v>
          </cell>
          <cell r="V4">
            <v>15</v>
          </cell>
          <cell r="W4">
            <v>18</v>
          </cell>
          <cell r="Z4">
            <v>2</v>
          </cell>
          <cell r="AA4">
            <v>164300</v>
          </cell>
          <cell r="AD4">
            <v>-42520</v>
          </cell>
          <cell r="AE4">
            <v>0</v>
          </cell>
          <cell r="AG4">
            <v>1</v>
          </cell>
          <cell r="BD4" t="str">
            <v>贈呈</v>
          </cell>
          <cell r="CD4">
            <v>315</v>
          </cell>
          <cell r="CE4">
            <v>420</v>
          </cell>
          <cell r="CF4">
            <v>630</v>
          </cell>
          <cell r="CG4">
            <v>1050</v>
          </cell>
          <cell r="CJ4" t="str">
            <v>計</v>
          </cell>
          <cell r="DL4">
            <v>180000</v>
          </cell>
          <cell r="DQ4" t="str">
            <v>送料税込み</v>
          </cell>
          <cell r="DU4" t="str">
            <v>風濤社</v>
          </cell>
          <cell r="DX4">
            <v>0</v>
          </cell>
          <cell r="EH4">
            <v>37800</v>
          </cell>
          <cell r="EI4">
            <v>28980</v>
          </cell>
          <cell r="EJ4">
            <v>63000</v>
          </cell>
          <cell r="EK4">
            <v>37800</v>
          </cell>
          <cell r="EL4">
            <v>47250</v>
          </cell>
          <cell r="EM4">
            <v>18900</v>
          </cell>
          <cell r="EN4">
            <v>47250</v>
          </cell>
        </row>
        <row r="5">
          <cell r="J5">
            <v>44800</v>
          </cell>
          <cell r="P5">
            <v>1200000</v>
          </cell>
          <cell r="R5">
            <v>588000</v>
          </cell>
          <cell r="S5">
            <v>210000</v>
          </cell>
          <cell r="T5">
            <v>498000</v>
          </cell>
          <cell r="CJ5">
            <v>191</v>
          </cell>
          <cell r="CN5">
            <v>1</v>
          </cell>
          <cell r="CO5">
            <v>1</v>
          </cell>
          <cell r="CP5">
            <v>2</v>
          </cell>
          <cell r="CQ5">
            <v>0</v>
          </cell>
          <cell r="CR5">
            <v>0</v>
          </cell>
          <cell r="CS5">
            <v>1</v>
          </cell>
          <cell r="CT5">
            <v>0</v>
          </cell>
          <cell r="CU5">
            <v>0</v>
          </cell>
          <cell r="CV5">
            <v>0</v>
          </cell>
          <cell r="CW5">
            <v>178</v>
          </cell>
          <cell r="CX5">
            <v>0</v>
          </cell>
          <cell r="CY5">
            <v>0</v>
          </cell>
          <cell r="CZ5">
            <v>0</v>
          </cell>
          <cell r="DA5">
            <v>2</v>
          </cell>
          <cell r="DB5">
            <v>2</v>
          </cell>
          <cell r="DC5">
            <v>2</v>
          </cell>
          <cell r="DD5">
            <v>1</v>
          </cell>
          <cell r="DE5">
            <v>0</v>
          </cell>
          <cell r="DF5">
            <v>1</v>
          </cell>
          <cell r="DH5">
            <v>66</v>
          </cell>
          <cell r="DI5">
            <v>49</v>
          </cell>
          <cell r="DJ5">
            <v>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2</v>
          </cell>
          <cell r="DR5">
            <v>20</v>
          </cell>
          <cell r="DS5">
            <v>-62740</v>
          </cell>
          <cell r="DU5">
            <v>1</v>
          </cell>
          <cell r="DV5">
            <v>0</v>
          </cell>
          <cell r="DW5">
            <v>1</v>
          </cell>
          <cell r="DX5">
            <v>0</v>
          </cell>
          <cell r="EG5">
            <v>25</v>
          </cell>
          <cell r="EH5">
            <v>5</v>
          </cell>
          <cell r="EI5">
            <v>6</v>
          </cell>
          <cell r="EJ5">
            <v>2</v>
          </cell>
          <cell r="EK5">
            <v>4</v>
          </cell>
          <cell r="EL5">
            <v>3</v>
          </cell>
          <cell r="EM5">
            <v>4</v>
          </cell>
          <cell r="EN5">
            <v>1</v>
          </cell>
        </row>
        <row r="6">
          <cell r="J6">
            <v>1470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15750</v>
          </cell>
          <cell r="Q6">
            <v>3675</v>
          </cell>
          <cell r="R6">
            <v>14700</v>
          </cell>
          <cell r="S6">
            <v>14700</v>
          </cell>
          <cell r="T6">
            <v>6300</v>
          </cell>
          <cell r="U6">
            <v>6300</v>
          </cell>
          <cell r="V6">
            <v>3150</v>
          </cell>
          <cell r="W6">
            <v>2100</v>
          </cell>
          <cell r="X6">
            <v>1.05</v>
          </cell>
          <cell r="AJ6">
            <v>14700</v>
          </cell>
          <cell r="AK6">
            <v>840</v>
          </cell>
          <cell r="AL6">
            <v>22575</v>
          </cell>
          <cell r="AM6">
            <v>20475</v>
          </cell>
          <cell r="AN6">
            <v>16275</v>
          </cell>
          <cell r="AO6">
            <v>14175</v>
          </cell>
          <cell r="AP6">
            <v>11340</v>
          </cell>
          <cell r="AQ6">
            <v>19425</v>
          </cell>
          <cell r="AR6">
            <v>13650</v>
          </cell>
          <cell r="AS6">
            <v>12075</v>
          </cell>
          <cell r="AT6">
            <v>24150</v>
          </cell>
          <cell r="AU6">
            <v>23100</v>
          </cell>
          <cell r="AV6">
            <v>7875</v>
          </cell>
          <cell r="AW6">
            <v>6300</v>
          </cell>
          <cell r="AX6">
            <v>5250</v>
          </cell>
          <cell r="AY6">
            <v>13650</v>
          </cell>
          <cell r="AZ6">
            <v>13650</v>
          </cell>
          <cell r="BA6">
            <v>10500</v>
          </cell>
          <cell r="BB6">
            <v>10290</v>
          </cell>
          <cell r="BC6">
            <v>2100</v>
          </cell>
          <cell r="BD6">
            <v>1.05</v>
          </cell>
          <cell r="BE6">
            <v>4410</v>
          </cell>
          <cell r="BF6">
            <v>126000</v>
          </cell>
          <cell r="BG6">
            <v>19425</v>
          </cell>
          <cell r="BJ6">
            <v>54600</v>
          </cell>
          <cell r="BK6">
            <v>9030</v>
          </cell>
          <cell r="BL6">
            <v>8400</v>
          </cell>
          <cell r="BM6">
            <v>0.105</v>
          </cell>
          <cell r="BN6">
            <v>69300</v>
          </cell>
          <cell r="BO6">
            <v>89040</v>
          </cell>
          <cell r="BP6">
            <v>80850</v>
          </cell>
          <cell r="BQ6">
            <v>19425</v>
          </cell>
          <cell r="BR6">
            <v>44100</v>
          </cell>
          <cell r="BS6">
            <v>14700</v>
          </cell>
          <cell r="BT6">
            <v>23100</v>
          </cell>
          <cell r="BU6">
            <v>29400</v>
          </cell>
          <cell r="BV6">
            <v>42000</v>
          </cell>
          <cell r="BW6">
            <v>15750</v>
          </cell>
          <cell r="BX6">
            <v>9345</v>
          </cell>
          <cell r="BY6">
            <v>13600</v>
          </cell>
          <cell r="BZ6">
            <v>8400</v>
          </cell>
          <cell r="CA6">
            <v>7350</v>
          </cell>
          <cell r="CB6">
            <v>40950</v>
          </cell>
          <cell r="CC6">
            <v>19425</v>
          </cell>
          <cell r="CD6">
            <v>315</v>
          </cell>
          <cell r="CE6">
            <v>420</v>
          </cell>
          <cell r="CF6">
            <v>630</v>
          </cell>
          <cell r="CG6">
            <v>1050</v>
          </cell>
          <cell r="CJ6">
            <v>662400</v>
          </cell>
          <cell r="CN6">
            <v>15000</v>
          </cell>
          <cell r="CO6">
            <v>57000</v>
          </cell>
          <cell r="CP6">
            <v>143000</v>
          </cell>
          <cell r="CQ6">
            <v>0</v>
          </cell>
          <cell r="CR6">
            <v>0</v>
          </cell>
          <cell r="CS6">
            <v>1800</v>
          </cell>
          <cell r="CT6">
            <v>0</v>
          </cell>
          <cell r="CU6">
            <v>0</v>
          </cell>
          <cell r="CV6">
            <v>0</v>
          </cell>
          <cell r="CW6">
            <v>284800</v>
          </cell>
          <cell r="CX6">
            <v>0</v>
          </cell>
          <cell r="CY6">
            <v>0</v>
          </cell>
          <cell r="CZ6">
            <v>0</v>
          </cell>
          <cell r="DA6">
            <v>36000</v>
          </cell>
          <cell r="DB6">
            <v>56000</v>
          </cell>
          <cell r="DC6">
            <v>36000</v>
          </cell>
          <cell r="DD6">
            <v>28000</v>
          </cell>
          <cell r="DE6">
            <v>0</v>
          </cell>
          <cell r="DF6">
            <v>4800</v>
          </cell>
          <cell r="DH6">
            <v>79200</v>
          </cell>
          <cell r="DI6">
            <v>-39200</v>
          </cell>
          <cell r="DJ6">
            <v>14400</v>
          </cell>
          <cell r="DQ6">
            <v>66666</v>
          </cell>
          <cell r="DR6">
            <v>24000</v>
          </cell>
          <cell r="DS6">
            <v>-18822</v>
          </cell>
          <cell r="DV6">
            <v>0</v>
          </cell>
          <cell r="DW6">
            <v>1748</v>
          </cell>
          <cell r="DX6">
            <v>0</v>
          </cell>
          <cell r="EG6">
            <v>861600</v>
          </cell>
          <cell r="EH6">
            <v>180000</v>
          </cell>
          <cell r="EI6">
            <v>165600</v>
          </cell>
          <cell r="EJ6">
            <v>120000</v>
          </cell>
          <cell r="EK6">
            <v>144000</v>
          </cell>
          <cell r="EL6">
            <v>135000</v>
          </cell>
          <cell r="EM6">
            <v>72000</v>
          </cell>
          <cell r="EN6">
            <v>45000</v>
          </cell>
        </row>
        <row r="7">
          <cell r="E7" t="str">
            <v>掛率</v>
          </cell>
          <cell r="F7" t="str">
            <v>請求金額</v>
          </cell>
          <cell r="H7" t="str">
            <v>金額</v>
          </cell>
          <cell r="J7">
            <v>1400</v>
          </cell>
          <cell r="P7">
            <v>15000</v>
          </cell>
          <cell r="Q7">
            <v>3500</v>
          </cell>
          <cell r="R7">
            <v>14000</v>
          </cell>
          <cell r="S7">
            <v>14000</v>
          </cell>
          <cell r="T7">
            <v>6000</v>
          </cell>
          <cell r="U7">
            <v>6000</v>
          </cell>
          <cell r="V7">
            <v>3000</v>
          </cell>
          <cell r="W7">
            <v>2000</v>
          </cell>
          <cell r="X7">
            <v>1</v>
          </cell>
          <cell r="Z7">
            <v>1500</v>
          </cell>
          <cell r="AA7">
            <v>0.09</v>
          </cell>
          <cell r="AD7">
            <v>1</v>
          </cell>
          <cell r="AE7">
            <v>7000</v>
          </cell>
          <cell r="AG7">
            <v>4286</v>
          </cell>
          <cell r="AJ7">
            <v>14000</v>
          </cell>
          <cell r="AK7">
            <v>800</v>
          </cell>
          <cell r="AL7">
            <v>21500</v>
          </cell>
          <cell r="AM7">
            <v>19500</v>
          </cell>
          <cell r="AN7">
            <v>15500</v>
          </cell>
          <cell r="AO7">
            <v>13500</v>
          </cell>
          <cell r="AP7">
            <v>10800</v>
          </cell>
          <cell r="AQ7">
            <v>18500</v>
          </cell>
          <cell r="AR7">
            <v>12000</v>
          </cell>
          <cell r="AS7">
            <v>11500</v>
          </cell>
          <cell r="AT7">
            <v>23000</v>
          </cell>
          <cell r="AU7">
            <v>22000</v>
          </cell>
          <cell r="AV7">
            <v>7500</v>
          </cell>
          <cell r="AW7">
            <v>6000</v>
          </cell>
          <cell r="AX7">
            <v>5000</v>
          </cell>
          <cell r="AY7">
            <v>13000</v>
          </cell>
          <cell r="AZ7">
            <v>13000</v>
          </cell>
          <cell r="BA7">
            <v>10000</v>
          </cell>
          <cell r="BB7">
            <v>9800</v>
          </cell>
          <cell r="BC7">
            <v>2000</v>
          </cell>
          <cell r="BD7">
            <v>1</v>
          </cell>
          <cell r="BE7">
            <v>4200</v>
          </cell>
          <cell r="BF7">
            <v>120000</v>
          </cell>
          <cell r="BG7">
            <v>18500</v>
          </cell>
          <cell r="BJ7">
            <v>52000</v>
          </cell>
          <cell r="BK7">
            <v>8600</v>
          </cell>
          <cell r="BL7">
            <v>8000</v>
          </cell>
          <cell r="BM7">
            <v>0.1</v>
          </cell>
          <cell r="BN7">
            <v>66000</v>
          </cell>
          <cell r="BO7">
            <v>84800</v>
          </cell>
          <cell r="BP7">
            <v>77000</v>
          </cell>
          <cell r="BQ7">
            <v>18500</v>
          </cell>
          <cell r="BR7">
            <v>42000</v>
          </cell>
          <cell r="BS7">
            <v>14000</v>
          </cell>
          <cell r="BT7">
            <v>22000</v>
          </cell>
          <cell r="BU7">
            <v>28000</v>
          </cell>
          <cell r="BV7">
            <v>40000</v>
          </cell>
          <cell r="BW7">
            <v>15000</v>
          </cell>
          <cell r="BX7">
            <v>8900</v>
          </cell>
          <cell r="BZ7">
            <v>8000</v>
          </cell>
          <cell r="CA7">
            <v>7000</v>
          </cell>
          <cell r="CB7">
            <v>39000</v>
          </cell>
          <cell r="CC7">
            <v>18500</v>
          </cell>
          <cell r="CD7">
            <v>300</v>
          </cell>
          <cell r="CE7">
            <v>400</v>
          </cell>
          <cell r="CF7">
            <v>600</v>
          </cell>
          <cell r="CG7">
            <v>1000</v>
          </cell>
          <cell r="CN7">
            <v>15000</v>
          </cell>
          <cell r="CO7">
            <v>57000</v>
          </cell>
          <cell r="CP7">
            <v>71500</v>
          </cell>
          <cell r="CQ7">
            <v>15000</v>
          </cell>
          <cell r="CR7">
            <v>47500</v>
          </cell>
          <cell r="CS7">
            <v>1800</v>
          </cell>
          <cell r="CT7">
            <v>15000</v>
          </cell>
          <cell r="CU7">
            <v>6000</v>
          </cell>
          <cell r="CV7">
            <v>70000</v>
          </cell>
          <cell r="CW7">
            <v>1600</v>
          </cell>
          <cell r="CX7">
            <v>12000</v>
          </cell>
          <cell r="CY7">
            <v>15840</v>
          </cell>
          <cell r="CZ7">
            <v>25000</v>
          </cell>
          <cell r="DA7">
            <v>18000</v>
          </cell>
          <cell r="DB7">
            <v>28000</v>
          </cell>
          <cell r="DC7">
            <v>18000</v>
          </cell>
          <cell r="DD7">
            <v>28000</v>
          </cell>
          <cell r="DE7">
            <v>18000</v>
          </cell>
          <cell r="DF7">
            <v>4800</v>
          </cell>
          <cell r="DH7">
            <v>1200</v>
          </cell>
          <cell r="DI7">
            <v>-800</v>
          </cell>
          <cell r="DJ7">
            <v>1800</v>
          </cell>
          <cell r="DK7">
            <v>1</v>
          </cell>
          <cell r="DL7">
            <v>1</v>
          </cell>
          <cell r="DM7">
            <v>3500</v>
          </cell>
          <cell r="DN7">
            <v>3500</v>
          </cell>
          <cell r="DO7">
            <v>80</v>
          </cell>
          <cell r="DP7">
            <v>80</v>
          </cell>
          <cell r="DQ7">
            <v>33333</v>
          </cell>
          <cell r="DR7">
            <v>1200</v>
          </cell>
          <cell r="DS7">
            <v>0.3</v>
          </cell>
          <cell r="DT7">
            <v>1800</v>
          </cell>
          <cell r="DU7">
            <v>1500</v>
          </cell>
          <cell r="DV7">
            <v>1748</v>
          </cell>
          <cell r="DW7">
            <v>1748</v>
          </cell>
          <cell r="DX7">
            <v>1800</v>
          </cell>
          <cell r="EH7">
            <v>36000</v>
          </cell>
          <cell r="EI7">
            <v>27600</v>
          </cell>
          <cell r="EJ7">
            <v>60000</v>
          </cell>
          <cell r="EK7">
            <v>36000</v>
          </cell>
          <cell r="EL7">
            <v>45000</v>
          </cell>
          <cell r="EM7">
            <v>18000</v>
          </cell>
          <cell r="EN7">
            <v>45000</v>
          </cell>
        </row>
      </sheetData>
      <sheetData sheetId="1">
        <row r="2">
          <cell r="H2" t="str">
            <v>申込番号</v>
          </cell>
          <cell r="I2" t="str">
            <v>書籍計①</v>
          </cell>
          <cell r="J2" t="str">
            <v>NDF-110U</v>
          </cell>
          <cell r="K2" t="str">
            <v>NDF-220U</v>
          </cell>
          <cell r="L2" t="str">
            <v>NDF-330U</v>
          </cell>
          <cell r="M2" t="str">
            <v>NDF-550U</v>
          </cell>
          <cell r="N2" t="str">
            <v>NDF-1100U</v>
          </cell>
          <cell r="O2" t="str">
            <v>NDF-1500U</v>
          </cell>
          <cell r="P2" t="str">
            <v>NDF-110E</v>
          </cell>
          <cell r="Q2" t="str">
            <v>NDF-220E</v>
          </cell>
          <cell r="R2" t="str">
            <v>NDF-330E</v>
          </cell>
          <cell r="S2" t="str">
            <v>NDF-550E</v>
          </cell>
          <cell r="T2" t="str">
            <v>NDF-1100E</v>
          </cell>
          <cell r="U2" t="str">
            <v>NDF-1500E</v>
          </cell>
          <cell r="V2" t="str">
            <v>NDF-110EX</v>
          </cell>
          <cell r="W2" t="str">
            <v>NDF-220EX</v>
          </cell>
          <cell r="X2" t="str">
            <v>NDF-330EX</v>
          </cell>
          <cell r="Y2" t="str">
            <v>NDF-550EX</v>
          </cell>
          <cell r="Z2" t="str">
            <v>NDF-1100EX</v>
          </cell>
          <cell r="AA2" t="str">
            <v>NDF-1500EX</v>
          </cell>
          <cell r="AI2" t="str">
            <v>書籍計①</v>
          </cell>
          <cell r="AJ2" t="str">
            <v>SDX-330U</v>
          </cell>
          <cell r="AK2" t="str">
            <v>SDX-600U</v>
          </cell>
          <cell r="AL2" t="str">
            <v>SDX-1100U</v>
          </cell>
          <cell r="AM2" t="str">
            <v>SDX-1500U</v>
          </cell>
          <cell r="AN2" t="str">
            <v>SDX-330</v>
          </cell>
          <cell r="AO2" t="str">
            <v>SDX-600</v>
          </cell>
          <cell r="AP2" t="str">
            <v>SDX-1100</v>
          </cell>
          <cell r="AQ2" t="str">
            <v>SDX-1500</v>
          </cell>
          <cell r="AR2" t="str">
            <v>DX15DU</v>
          </cell>
          <cell r="BI2" t="str">
            <v>トランス計①</v>
          </cell>
          <cell r="BJ2" t="str">
            <v>A</v>
          </cell>
          <cell r="BK2" t="str">
            <v>C</v>
          </cell>
          <cell r="BL2" t="str">
            <v>O</v>
          </cell>
          <cell r="BM2" t="str">
            <v>SE</v>
          </cell>
          <cell r="BN2" t="str">
            <v>B</v>
          </cell>
          <cell r="BO2" t="str">
            <v>B3</v>
          </cell>
          <cell r="BP2" t="str">
            <v>Bf</v>
          </cell>
          <cell r="BQ2" t="str">
            <v>A-2</v>
          </cell>
          <cell r="BR2" t="str">
            <v>C-2</v>
          </cell>
          <cell r="BS2" t="str">
            <v>O-2</v>
          </cell>
          <cell r="BT2" t="str">
            <v>B-2</v>
          </cell>
          <cell r="BU2" t="str">
            <v>Bf-2</v>
          </cell>
          <cell r="BV2" t="str">
            <v>wa-10</v>
          </cell>
          <cell r="BW2" t="str">
            <v>KNC-203A</v>
          </cell>
          <cell r="BX2" t="str">
            <v>KNC-P203A</v>
          </cell>
          <cell r="BY2" t="str">
            <v>DM-505</v>
          </cell>
          <cell r="BZ2" t="str">
            <v>DM-705</v>
          </cell>
          <cell r="CA2" t="str">
            <v>DM-515</v>
          </cell>
          <cell r="CB2" t="str">
            <v>CT-302</v>
          </cell>
          <cell r="CC2" t="str">
            <v>BT-202</v>
          </cell>
          <cell r="CD2" t="str">
            <v>TP-802</v>
          </cell>
          <cell r="CE2" t="str">
            <v>DN-202</v>
          </cell>
          <cell r="CI2" t="str">
            <v>トランス計①</v>
          </cell>
          <cell r="CJ2" t="str">
            <v>AT-101</v>
          </cell>
          <cell r="CK2" t="str">
            <v>BT-202</v>
          </cell>
          <cell r="CL2" t="str">
            <v>CT-302</v>
          </cell>
          <cell r="CM2" t="str">
            <v>DN-202</v>
          </cell>
          <cell r="CN2" t="str">
            <v>MF-1000U</v>
          </cell>
          <cell r="CO2" t="str">
            <v>MF-1500E</v>
          </cell>
          <cell r="CP2" t="str">
            <v>MF-1500U</v>
          </cell>
          <cell r="CQ2" t="str">
            <v>MF-200U</v>
          </cell>
          <cell r="CR2" t="str">
            <v>MF-300U</v>
          </cell>
          <cell r="CS2" t="str">
            <v>MF-500U</v>
          </cell>
          <cell r="CT2" t="str">
            <v>MF-50EX</v>
          </cell>
          <cell r="CU2" t="str">
            <v>MF-500E</v>
          </cell>
          <cell r="CV2" t="str">
            <v>SP-1500</v>
          </cell>
          <cell r="CW2" t="str">
            <v>SP-1500</v>
          </cell>
          <cell r="CX2" t="str">
            <v>TP-801</v>
          </cell>
          <cell r="CY2" t="str">
            <v>MF-100EX</v>
          </cell>
          <cell r="CZ2" t="str">
            <v>MF-50EX</v>
          </cell>
          <cell r="DA2" t="str">
            <v>MF-2000EX</v>
          </cell>
          <cell r="DB2" t="str">
            <v>MF-100E</v>
          </cell>
          <cell r="DC2" t="str">
            <v>MF-3000U</v>
          </cell>
          <cell r="DD2" t="str">
            <v>MF-500EX</v>
          </cell>
          <cell r="DE2" t="str">
            <v>MF-500</v>
          </cell>
          <cell r="DF2" t="str">
            <v>MF-1500</v>
          </cell>
          <cell r="DG2" t="str">
            <v>MF-50E</v>
          </cell>
          <cell r="DH2" t="str">
            <v>DN-101</v>
          </cell>
          <cell r="DI2" t="str">
            <v>書籍計①</v>
          </cell>
          <cell r="EI2" t="str">
            <v>書籍計①</v>
          </cell>
          <cell r="FI2" t="str">
            <v>書籍計①</v>
          </cell>
          <cell r="GI2" t="str">
            <v>書籍計①</v>
          </cell>
          <cell r="HI2" t="str">
            <v>書籍計①</v>
          </cell>
        </row>
        <row r="3">
          <cell r="G3" t="str">
            <v>個数</v>
          </cell>
          <cell r="H3" t="str">
            <v>書名</v>
          </cell>
          <cell r="J3" t="str">
            <v>変圧器　NDF-110U</v>
          </cell>
          <cell r="K3" t="str">
            <v>変圧器　NDF-220U</v>
          </cell>
          <cell r="L3" t="str">
            <v>変圧器　NDF-330U</v>
          </cell>
          <cell r="M3" t="str">
            <v>変圧器　NDF-550U</v>
          </cell>
          <cell r="N3" t="str">
            <v>変圧器　NDF-1100U</v>
          </cell>
          <cell r="O3" t="str">
            <v>変圧器　NDF-1500U</v>
          </cell>
          <cell r="P3" t="str">
            <v>変圧器　NDF-110E</v>
          </cell>
          <cell r="Q3" t="str">
            <v>変圧器　NDF-220E</v>
          </cell>
          <cell r="R3" t="str">
            <v>変圧器　NDF-330E</v>
          </cell>
          <cell r="S3" t="str">
            <v>変圧器　NDF-550E</v>
          </cell>
          <cell r="T3" t="str">
            <v>変圧器　NDF-1100E</v>
          </cell>
          <cell r="U3" t="str">
            <v>変圧器　NDF-1500E</v>
          </cell>
          <cell r="V3" t="str">
            <v>変圧器　NDF-110EX</v>
          </cell>
          <cell r="W3" t="str">
            <v>変圧器　NDF-220EX</v>
          </cell>
          <cell r="X3" t="str">
            <v>変圧器　NDF-330EX</v>
          </cell>
          <cell r="Y3" t="str">
            <v>変圧器　NDF-550EX</v>
          </cell>
          <cell r="Z3" t="str">
            <v>変圧器　NDF-1100EX</v>
          </cell>
          <cell r="AA3" t="str">
            <v>変圧器　NDF-1500EX</v>
          </cell>
          <cell r="AJ3" t="str">
            <v>変圧器（ﾃﾞﾗｯｸｽﾀｲﾌﾟ）　SDX-330U</v>
          </cell>
          <cell r="AK3" t="str">
            <v>変圧器（ﾃﾞﾗｯｸｽﾀｲﾌﾟ）SDX-600U</v>
          </cell>
          <cell r="AL3" t="str">
            <v>変圧器（ﾃﾞﾗｯｸｽﾀｲﾌﾟ）SDX-1100U</v>
          </cell>
          <cell r="AM3" t="str">
            <v>変圧器（ﾃﾞﾗｯｸｽﾀｲﾌﾟ）SDX-1500U</v>
          </cell>
          <cell r="AN3" t="str">
            <v>変圧器（ﾃﾞﾗｯｸｽﾀｲﾌﾟ）SDX-330</v>
          </cell>
          <cell r="AO3" t="str">
            <v>変圧器（ﾃﾞﾗｯｸｽﾀｲﾌﾟ）SDX-600</v>
          </cell>
          <cell r="AP3" t="str">
            <v>変圧器（ﾃﾞﾗｯｸｽﾀｲﾌﾟ）SDX-1100</v>
          </cell>
          <cell r="AQ3" t="str">
            <v>変圧器（ﾃﾞﾗｯｸｽﾀｲﾌﾟ）SDX-1500</v>
          </cell>
          <cell r="AR3" t="str">
            <v>電圧アップトランスDX-15DU</v>
          </cell>
          <cell r="BJ3" t="str">
            <v>プラグAタイプ</v>
          </cell>
          <cell r="BK3" t="str">
            <v>プラグCﾀｲﾌﾟ</v>
          </cell>
          <cell r="BL3" t="str">
            <v>プラグOﾀｲﾌﾟ</v>
          </cell>
          <cell r="BM3" t="str">
            <v>プラグSEﾀｲﾌﾟ</v>
          </cell>
          <cell r="BN3" t="str">
            <v>プラグBﾀｲﾌﾟ</v>
          </cell>
          <cell r="BO3" t="str">
            <v>プラグB3ﾀｲﾌﾟ</v>
          </cell>
          <cell r="BP3" t="str">
            <v>プラグBｆﾀｲﾌﾟ</v>
          </cell>
          <cell r="BQ3" t="str">
            <v>プラグAﾀｲﾌﾟ　2個セット </v>
          </cell>
          <cell r="BR3" t="str">
            <v>プラグCﾀｲﾌﾟ2個セット　</v>
          </cell>
          <cell r="BS3" t="str">
            <v>プラグOﾀｲﾌﾟ　2個セット</v>
          </cell>
          <cell r="BT3" t="str">
            <v>プラグBﾀｲﾌﾟ　2個セット</v>
          </cell>
          <cell r="BU3" t="str">
            <v>プラグBfﾀｲﾌﾟ　2個セット　</v>
          </cell>
          <cell r="BV3" t="str">
            <v>プラグWA-10ﾀｲﾌﾟ</v>
          </cell>
          <cell r="BW3" t="str">
            <v>トランス式トラベルコンバータ　KNC-203A</v>
          </cell>
          <cell r="BX3" t="str">
            <v>トランス式トラベルコンバータ　KNC-P203A</v>
          </cell>
          <cell r="BY3" t="str">
            <v>トランス式トラベルコンバータ　DM-505</v>
          </cell>
          <cell r="BZ3" t="str">
            <v>トランス式トラベルコンバータ　DM-705</v>
          </cell>
          <cell r="CA3" t="str">
            <v>トランス式トラベルコンバータ　DM-515</v>
          </cell>
          <cell r="CB3" t="str">
            <v>トランス式トラベルコンバータ CT-302</v>
          </cell>
          <cell r="CC3" t="str">
            <v>トランス式トラベルコンバータ BT-202</v>
          </cell>
          <cell r="CD3" t="str">
            <v>トランス式トラベルコンバータ TP-802</v>
          </cell>
          <cell r="CE3" t="str">
            <v>トランス式トラベルコンバータ DN-202</v>
          </cell>
          <cell r="CJ3" t="str">
            <v>トラベルコンバーターAT-101</v>
          </cell>
          <cell r="CK3" t="str">
            <v>トランス式トラベルｺﾝﾊﾞｰﾀｰBT-202</v>
          </cell>
          <cell r="CL3" t="str">
            <v>トランス式トラベルコンバータ CT-302</v>
          </cell>
          <cell r="CM3" t="str">
            <v>トランス式トラベルコンバータ DN-202</v>
          </cell>
          <cell r="CN3" t="str">
            <v>アップ/ダウン式トランス　MF-1000U</v>
          </cell>
          <cell r="CO3" t="str">
            <v>アップ/ダウン式トランス　MF-1500E</v>
          </cell>
          <cell r="CP3" t="str">
            <v>アップ/ダウン式トランス　MF-1500U</v>
          </cell>
          <cell r="CQ3" t="str">
            <v>アップ／ダウン・トランスMF-200U</v>
          </cell>
          <cell r="CR3" t="str">
            <v>アップ/ダウン式トランス　MF-300U</v>
          </cell>
          <cell r="CS3" t="str">
            <v>アップ/ダウン式トランス　MF-500U</v>
          </cell>
          <cell r="CT3" t="str">
            <v>アップ／ダウン・トランスMF-50EX</v>
          </cell>
          <cell r="CU3" t="str">
            <v>アップ/ダウン式トランス　MF-500E</v>
          </cell>
          <cell r="CV3" t="str">
            <v>変圧器　SP1500</v>
          </cell>
          <cell r="CW3" t="str">
            <v>変圧器　SP1500</v>
          </cell>
          <cell r="CX3" t="str">
            <v>トランス式トラベルコンバータ TP-801</v>
          </cell>
          <cell r="CY3" t="str">
            <v>アップ／ダウン・トランスMF-100EX</v>
          </cell>
          <cell r="CZ3" t="str">
            <v>アップ／ダウン・トランスMF-50EX</v>
          </cell>
          <cell r="DA3" t="str">
            <v>アップ／ダウン・トランスMF-2000EX</v>
          </cell>
          <cell r="DB3" t="str">
            <v>アップ/ダウン式トランス　MF-100E</v>
          </cell>
          <cell r="DC3" t="str">
            <v>アップ／ダウン・トランスMF-3000U</v>
          </cell>
          <cell r="DD3" t="str">
            <v>アップ/ダウン式トランス　MF-500EX</v>
          </cell>
          <cell r="DE3" t="str">
            <v>アップ/ダウン式トランス　MF-500</v>
          </cell>
          <cell r="DF3" t="str">
            <v>アップ/ダウン式トランス　MF-1500</v>
          </cell>
          <cell r="DG3" t="str">
            <v>アップ／ダウン・トランスMF-50E</v>
          </cell>
          <cell r="DH3" t="str">
            <v>トランス式トラベルコンバータ DN-101</v>
          </cell>
        </row>
        <row r="4">
          <cell r="J4">
            <v>3413</v>
          </cell>
          <cell r="K4">
            <v>3623</v>
          </cell>
          <cell r="L4">
            <v>3780</v>
          </cell>
          <cell r="M4">
            <v>4515</v>
          </cell>
          <cell r="N4">
            <v>5670</v>
          </cell>
          <cell r="O4">
            <v>7980</v>
          </cell>
          <cell r="P4">
            <v>4200</v>
          </cell>
          <cell r="Q4">
            <v>5775</v>
          </cell>
          <cell r="R4">
            <v>7403</v>
          </cell>
          <cell r="S4">
            <v>9030</v>
          </cell>
          <cell r="T4">
            <v>12390</v>
          </cell>
          <cell r="U4">
            <v>22575</v>
          </cell>
          <cell r="V4">
            <v>4200</v>
          </cell>
          <cell r="W4">
            <v>5775</v>
          </cell>
          <cell r="X4">
            <v>7403</v>
          </cell>
          <cell r="Y4">
            <v>9030</v>
          </cell>
          <cell r="Z4">
            <v>12390</v>
          </cell>
          <cell r="AA4">
            <v>22575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11025</v>
          </cell>
          <cell r="AK4">
            <v>11970</v>
          </cell>
          <cell r="AL4">
            <v>15330</v>
          </cell>
          <cell r="AM4">
            <v>23100</v>
          </cell>
          <cell r="AN4">
            <v>15750</v>
          </cell>
          <cell r="AO4">
            <v>17640</v>
          </cell>
          <cell r="AP4">
            <v>23835</v>
          </cell>
          <cell r="AQ4">
            <v>37800</v>
          </cell>
          <cell r="AR4">
            <v>35490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525</v>
          </cell>
          <cell r="BK4">
            <v>525</v>
          </cell>
          <cell r="BL4">
            <v>525</v>
          </cell>
          <cell r="BM4">
            <v>525</v>
          </cell>
          <cell r="BN4">
            <v>525</v>
          </cell>
          <cell r="BO4">
            <v>735</v>
          </cell>
          <cell r="BP4">
            <v>735</v>
          </cell>
          <cell r="BQ4">
            <v>609</v>
          </cell>
          <cell r="BR4">
            <v>609</v>
          </cell>
          <cell r="BS4">
            <v>609</v>
          </cell>
          <cell r="BT4">
            <v>609</v>
          </cell>
          <cell r="BU4">
            <v>1050</v>
          </cell>
          <cell r="BV4">
            <v>997</v>
          </cell>
          <cell r="BW4">
            <v>4830</v>
          </cell>
          <cell r="BX4">
            <v>5513</v>
          </cell>
          <cell r="BY4">
            <v>6930</v>
          </cell>
          <cell r="BZ4">
            <v>7560</v>
          </cell>
          <cell r="CA4">
            <v>11340</v>
          </cell>
          <cell r="CB4">
            <v>3360</v>
          </cell>
          <cell r="CC4">
            <v>3833</v>
          </cell>
          <cell r="CD4">
            <v>4148</v>
          </cell>
          <cell r="CE4">
            <v>7350</v>
          </cell>
          <cell r="CF4">
            <v>0</v>
          </cell>
          <cell r="CG4">
            <v>0</v>
          </cell>
          <cell r="CI4">
            <v>0</v>
          </cell>
          <cell r="CJ4">
            <v>4568</v>
          </cell>
          <cell r="CK4">
            <v>3833</v>
          </cell>
          <cell r="CL4">
            <v>3360</v>
          </cell>
          <cell r="CM4">
            <v>7350</v>
          </cell>
          <cell r="CN4">
            <v>10500</v>
          </cell>
          <cell r="CO4">
            <v>29925</v>
          </cell>
          <cell r="CP4">
            <v>17850</v>
          </cell>
          <cell r="CQ4">
            <v>4305</v>
          </cell>
          <cell r="CR4">
            <v>4725</v>
          </cell>
          <cell r="CS4">
            <v>5775</v>
          </cell>
          <cell r="CT4">
            <v>3780</v>
          </cell>
          <cell r="CU4">
            <v>11025</v>
          </cell>
          <cell r="CV4">
            <v>38220</v>
          </cell>
          <cell r="CW4">
            <v>38220</v>
          </cell>
          <cell r="CX4">
            <v>4148</v>
          </cell>
          <cell r="CY4">
            <v>4725</v>
          </cell>
          <cell r="CZ4">
            <v>3780</v>
          </cell>
          <cell r="DA4">
            <v>38850</v>
          </cell>
          <cell r="DB4">
            <v>4725</v>
          </cell>
          <cell r="DC4">
            <v>30975</v>
          </cell>
          <cell r="DD4">
            <v>11025</v>
          </cell>
          <cell r="DE4">
            <v>11025</v>
          </cell>
          <cell r="DF4">
            <v>29925</v>
          </cell>
          <cell r="DG4">
            <v>3780</v>
          </cell>
          <cell r="DH4">
            <v>7350</v>
          </cell>
          <cell r="DI4">
            <v>0</v>
          </cell>
        </row>
        <row r="5">
          <cell r="D5" t="str">
            <v>誤差</v>
          </cell>
          <cell r="E5" t="str">
            <v>掛率</v>
          </cell>
          <cell r="F5" t="str">
            <v>請求金額</v>
          </cell>
          <cell r="H5" t="str">
            <v>金額</v>
          </cell>
          <cell r="J5">
            <v>3250</v>
          </cell>
          <cell r="K5">
            <v>3450</v>
          </cell>
          <cell r="L5">
            <v>3600</v>
          </cell>
          <cell r="M5">
            <v>4300</v>
          </cell>
          <cell r="N5">
            <v>5400</v>
          </cell>
          <cell r="O5">
            <v>7600</v>
          </cell>
          <cell r="P5">
            <v>4000</v>
          </cell>
          <cell r="Q5">
            <v>5500</v>
          </cell>
          <cell r="R5">
            <v>7050</v>
          </cell>
          <cell r="S5">
            <v>8600</v>
          </cell>
          <cell r="T5">
            <v>11800</v>
          </cell>
          <cell r="U5">
            <v>21500</v>
          </cell>
          <cell r="V5">
            <v>4000</v>
          </cell>
          <cell r="W5">
            <v>5500</v>
          </cell>
          <cell r="X5">
            <v>7050</v>
          </cell>
          <cell r="Y5">
            <v>8600</v>
          </cell>
          <cell r="Z5">
            <v>11800</v>
          </cell>
          <cell r="AA5">
            <v>21500</v>
          </cell>
          <cell r="AJ5">
            <v>10500</v>
          </cell>
          <cell r="AK5">
            <v>11400</v>
          </cell>
          <cell r="AL5">
            <v>14600</v>
          </cell>
          <cell r="AM5">
            <v>22000</v>
          </cell>
          <cell r="AN5">
            <v>15000</v>
          </cell>
          <cell r="AO5">
            <v>16800</v>
          </cell>
          <cell r="AP5">
            <v>22700</v>
          </cell>
          <cell r="AQ5">
            <v>36000</v>
          </cell>
          <cell r="BJ5">
            <v>500</v>
          </cell>
          <cell r="BK5">
            <v>500</v>
          </cell>
          <cell r="BL5">
            <v>500</v>
          </cell>
          <cell r="BM5">
            <v>500</v>
          </cell>
          <cell r="BN5">
            <v>500</v>
          </cell>
          <cell r="BO5">
            <v>700</v>
          </cell>
          <cell r="BP5">
            <v>700</v>
          </cell>
          <cell r="BQ5">
            <v>580</v>
          </cell>
          <cell r="BR5">
            <v>580</v>
          </cell>
          <cell r="BS5">
            <v>580</v>
          </cell>
          <cell r="BT5">
            <v>580</v>
          </cell>
          <cell r="BU5">
            <v>1000</v>
          </cell>
          <cell r="BV5">
            <v>950</v>
          </cell>
          <cell r="BW5">
            <v>4600</v>
          </cell>
          <cell r="BX5">
            <v>5250</v>
          </cell>
          <cell r="BY5">
            <v>6600</v>
          </cell>
          <cell r="BZ5">
            <v>7200</v>
          </cell>
          <cell r="CA5">
            <v>10800</v>
          </cell>
          <cell r="CB5">
            <v>3200</v>
          </cell>
          <cell r="CC5">
            <v>3650</v>
          </cell>
          <cell r="CD5">
            <v>3950</v>
          </cell>
          <cell r="CE5">
            <v>7000</v>
          </cell>
          <cell r="CJ5">
            <v>4350</v>
          </cell>
          <cell r="CK5">
            <v>3650</v>
          </cell>
          <cell r="CL5">
            <v>3200</v>
          </cell>
          <cell r="CM5">
            <v>7000</v>
          </cell>
          <cell r="CN5">
            <v>10000</v>
          </cell>
          <cell r="CO5">
            <v>28500</v>
          </cell>
          <cell r="CP5">
            <v>17000</v>
          </cell>
          <cell r="CQ5">
            <v>4100</v>
          </cell>
          <cell r="CR5">
            <v>4500</v>
          </cell>
          <cell r="CS5">
            <v>5500</v>
          </cell>
          <cell r="CT5">
            <v>3600</v>
          </cell>
          <cell r="CU5">
            <v>10500</v>
          </cell>
          <cell r="CV5">
            <v>36400</v>
          </cell>
          <cell r="CW5">
            <v>36400</v>
          </cell>
          <cell r="CX5">
            <v>3950</v>
          </cell>
          <cell r="CY5">
            <v>4500</v>
          </cell>
          <cell r="CZ5">
            <v>3600</v>
          </cell>
          <cell r="DA5">
            <v>37000</v>
          </cell>
          <cell r="DB5">
            <v>4500</v>
          </cell>
          <cell r="DC5">
            <v>29500</v>
          </cell>
          <cell r="DD5">
            <v>10500</v>
          </cell>
          <cell r="DE5">
            <v>10500</v>
          </cell>
          <cell r="DF5">
            <v>28500</v>
          </cell>
          <cell r="DG5">
            <v>3600</v>
          </cell>
          <cell r="DH5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支払表"/>
      <sheetName val="PHP売上表"/>
      <sheetName val="請求書PHP"/>
      <sheetName val="納品書PHP"/>
      <sheetName val="ニュージャージー"/>
      <sheetName val="請求書海生"/>
      <sheetName val="郵便振替"/>
      <sheetName val="請求書-個人"/>
      <sheetName val="郵便振替R"/>
      <sheetName val="ウエストチェスター"/>
      <sheetName val="納品書-個人"/>
      <sheetName val="請求書-個人再発行"/>
      <sheetName val="再請求文"/>
      <sheetName val="NNA"/>
      <sheetName val="請求書海生NNA"/>
      <sheetName val="請求書NNA"/>
      <sheetName val="見積NNA"/>
      <sheetName val="納品N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リストｲﾝﾀｰﾈｯﾄ"/>
      <sheetName val="リスト2"/>
      <sheetName val="シール"/>
      <sheetName val="12シール"/>
      <sheetName val="Sheet2"/>
      <sheetName val="リスト1"/>
    </sheetNames>
    <sheetDataSet>
      <sheetData sheetId="0">
        <row r="2">
          <cell r="A2" t="str">
            <v>Code</v>
          </cell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50</v>
          </cell>
        </row>
        <row r="3">
          <cell r="A3" t="str">
            <v>科目</v>
          </cell>
          <cell r="B3" t="str">
            <v>不明</v>
          </cell>
          <cell r="C3" t="str">
            <v>トータルサービス</v>
          </cell>
          <cell r="D3" t="str">
            <v>運送</v>
          </cell>
          <cell r="E3" t="str">
            <v>不動産・リロケーション</v>
          </cell>
          <cell r="F3" t="str">
            <v>研修</v>
          </cell>
          <cell r="G3" t="str">
            <v>会話</v>
          </cell>
          <cell r="H3" t="str">
            <v>健康・保険</v>
          </cell>
          <cell r="I3" t="str">
            <v>電話・銀行・カード</v>
          </cell>
          <cell r="J3" t="str">
            <v>学校・学習塾</v>
          </cell>
          <cell r="K3" t="str">
            <v>帰国子女・学生会館</v>
          </cell>
          <cell r="L3" t="str">
            <v>新聞・書籍</v>
          </cell>
          <cell r="M3" t="str">
            <v>デパート・物販</v>
          </cell>
          <cell r="N3" t="str">
            <v>航空会社</v>
          </cell>
          <cell r="O3" t="str">
            <v>空港関連</v>
          </cell>
          <cell r="P3" t="str">
            <v>旅行代理店</v>
          </cell>
          <cell r="Q3" t="str">
            <v>ETC</v>
          </cell>
          <cell r="R3" t="str">
            <v>情報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5" zoomScaleNormal="75" zoomScalePageLayoutView="0" workbookViewId="0" topLeftCell="A7">
      <selection activeCell="M20" sqref="M20"/>
    </sheetView>
  </sheetViews>
  <sheetFormatPr defaultColWidth="9.00390625" defaultRowHeight="13.5"/>
  <cols>
    <col min="1" max="1" width="18.625" style="0" customWidth="1"/>
    <col min="2" max="2" width="13.625" style="0" customWidth="1"/>
    <col min="3" max="3" width="18.625" style="0" customWidth="1"/>
    <col min="4" max="4" width="1.625" style="0" customWidth="1"/>
    <col min="5" max="5" width="3.625" style="0" customWidth="1"/>
    <col min="6" max="6" width="8.625" style="0" customWidth="1"/>
    <col min="7" max="7" width="16.625" style="0" customWidth="1"/>
    <col min="8" max="8" width="18.625" style="0" customWidth="1"/>
  </cols>
  <sheetData>
    <row r="1" spans="1:9" ht="24.75" customHeight="1">
      <c r="A1" s="44" t="s">
        <v>0</v>
      </c>
      <c r="B1" s="45"/>
      <c r="C1" s="45"/>
      <c r="D1" s="45"/>
      <c r="E1" s="46"/>
      <c r="F1" s="1"/>
      <c r="G1" s="2"/>
      <c r="H1" s="3"/>
      <c r="I1" s="3"/>
    </row>
    <row r="2" spans="1:8" ht="24.75" customHeight="1">
      <c r="A2" s="44" t="s">
        <v>1</v>
      </c>
      <c r="B2" s="45"/>
      <c r="C2" s="45"/>
      <c r="D2" s="45"/>
      <c r="E2" s="46"/>
      <c r="F2" s="47" t="s">
        <v>23</v>
      </c>
      <c r="G2" s="47"/>
      <c r="H2" s="47"/>
    </row>
    <row r="3" spans="1:8" ht="24.75" customHeight="1">
      <c r="A3" s="4" t="s">
        <v>2</v>
      </c>
      <c r="F3" s="49"/>
      <c r="G3" s="49"/>
      <c r="H3" s="49"/>
    </row>
    <row r="4" ht="4.5" customHeight="1">
      <c r="A4" s="5"/>
    </row>
    <row r="5" spans="1:8" ht="4.5" customHeight="1">
      <c r="A5" s="6"/>
      <c r="B5" s="6"/>
      <c r="C5" s="6"/>
      <c r="D5" s="6"/>
      <c r="E5" s="6"/>
      <c r="F5" s="6"/>
      <c r="G5" s="6"/>
      <c r="H5" s="6"/>
    </row>
    <row r="6" spans="1:8" ht="24.75" customHeight="1">
      <c r="A6" s="66" t="s">
        <v>24</v>
      </c>
      <c r="B6" s="67"/>
      <c r="C6" s="67"/>
      <c r="D6" s="67"/>
      <c r="E6" s="67"/>
      <c r="F6" s="67"/>
      <c r="G6" s="67"/>
      <c r="H6" s="68"/>
    </row>
    <row r="7" spans="1:8" ht="34.5" customHeight="1">
      <c r="A7" s="19" t="s">
        <v>3</v>
      </c>
      <c r="B7" s="35" t="s">
        <v>19</v>
      </c>
      <c r="C7" s="36"/>
      <c r="D7" s="36"/>
      <c r="E7" s="36"/>
      <c r="F7" s="33"/>
      <c r="G7" s="33"/>
      <c r="H7" s="34"/>
    </row>
    <row r="8" spans="1:8" ht="34.5" customHeight="1">
      <c r="A8" s="7" t="s">
        <v>25</v>
      </c>
      <c r="B8" s="75"/>
      <c r="C8" s="75"/>
      <c r="D8" s="75"/>
      <c r="E8" s="75"/>
      <c r="F8" s="75"/>
      <c r="G8" s="75"/>
      <c r="H8" s="75"/>
    </row>
    <row r="9" spans="1:8" ht="34.5" customHeight="1">
      <c r="A9" s="7" t="s">
        <v>26</v>
      </c>
      <c r="B9" s="37"/>
      <c r="C9" s="38"/>
      <c r="D9" s="38"/>
      <c r="E9" s="38"/>
      <c r="F9" s="38"/>
      <c r="G9" s="38"/>
      <c r="H9" s="39"/>
    </row>
    <row r="10" spans="1:8" ht="34.5" customHeight="1">
      <c r="A10" s="7" t="s">
        <v>4</v>
      </c>
      <c r="B10" s="48"/>
      <c r="C10" s="48"/>
      <c r="D10" s="48"/>
      <c r="E10" s="48"/>
      <c r="F10" s="48"/>
      <c r="G10" s="48"/>
      <c r="H10" s="48"/>
    </row>
    <row r="11" spans="1:8" ht="30" customHeight="1">
      <c r="A11" s="63" t="s">
        <v>5</v>
      </c>
      <c r="B11" s="56" t="s">
        <v>6</v>
      </c>
      <c r="C11" s="56"/>
      <c r="D11" s="56"/>
      <c r="E11" s="56"/>
      <c r="F11" s="56"/>
      <c r="G11" s="56"/>
      <c r="H11" s="56"/>
    </row>
    <row r="12" spans="1:8" ht="30" customHeight="1">
      <c r="A12" s="64"/>
      <c r="B12" s="50"/>
      <c r="C12" s="51"/>
      <c r="D12" s="51"/>
      <c r="E12" s="51"/>
      <c r="F12" s="51"/>
      <c r="G12" s="51"/>
      <c r="H12" s="52"/>
    </row>
    <row r="13" spans="1:8" ht="30" customHeight="1">
      <c r="A13" s="65"/>
      <c r="B13" s="53"/>
      <c r="C13" s="54"/>
      <c r="D13" s="54"/>
      <c r="E13" s="54"/>
      <c r="F13" s="54"/>
      <c r="G13" s="54"/>
      <c r="H13" s="55"/>
    </row>
    <row r="14" spans="1:8" ht="34.5" customHeight="1">
      <c r="A14" s="7" t="s">
        <v>20</v>
      </c>
      <c r="B14" s="28"/>
      <c r="C14" s="29"/>
      <c r="D14" s="29"/>
      <c r="E14" s="29"/>
      <c r="F14" s="20" t="s">
        <v>21</v>
      </c>
      <c r="G14" s="29"/>
      <c r="H14" s="32"/>
    </row>
    <row r="15" spans="1:8" ht="34.5" customHeight="1" thickBot="1">
      <c r="A15" s="7" t="s">
        <v>7</v>
      </c>
      <c r="B15" s="28"/>
      <c r="C15" s="29"/>
      <c r="D15" s="29"/>
      <c r="E15" s="29"/>
      <c r="F15" s="29" t="s">
        <v>8</v>
      </c>
      <c r="G15" s="76"/>
      <c r="H15" s="32"/>
    </row>
    <row r="16" spans="1:9" ht="19.5" customHeight="1">
      <c r="A16" s="30" t="s">
        <v>9</v>
      </c>
      <c r="B16" s="30"/>
      <c r="C16" s="30"/>
      <c r="D16" s="30" t="s">
        <v>10</v>
      </c>
      <c r="E16" s="30"/>
      <c r="F16" s="31"/>
      <c r="G16" s="22" t="s">
        <v>22</v>
      </c>
      <c r="H16" s="9" t="s">
        <v>11</v>
      </c>
      <c r="I16" s="10"/>
    </row>
    <row r="17" spans="1:9" ht="60" customHeight="1">
      <c r="A17" s="69" t="s">
        <v>27</v>
      </c>
      <c r="B17" s="70"/>
      <c r="C17" s="71"/>
      <c r="D17" s="72">
        <v>1000</v>
      </c>
      <c r="E17" s="73"/>
      <c r="F17" s="74"/>
      <c r="G17" s="21"/>
      <c r="H17" s="11">
        <f>SUM(G17*D17)</f>
        <v>0</v>
      </c>
      <c r="I17" s="10"/>
    </row>
    <row r="18" spans="1:9" ht="60" customHeight="1">
      <c r="A18" s="57"/>
      <c r="B18" s="58"/>
      <c r="C18" s="59"/>
      <c r="D18" s="60"/>
      <c r="E18" s="61"/>
      <c r="F18" s="62"/>
      <c r="G18" s="23"/>
      <c r="H18" s="12"/>
      <c r="I18" s="10"/>
    </row>
    <row r="19" spans="1:9" ht="49.5" customHeight="1">
      <c r="A19" s="27" t="s">
        <v>12</v>
      </c>
      <c r="B19" s="77" t="s">
        <v>28</v>
      </c>
      <c r="C19" s="77"/>
      <c r="D19" s="77"/>
      <c r="E19" s="77"/>
      <c r="F19" s="78"/>
      <c r="G19" s="24">
        <f>SUM(G17:G18)</f>
        <v>0</v>
      </c>
      <c r="H19" s="25">
        <f>IF(G19&lt;4,210,IF(G19&lt;11,600,IF(G19=4,590,IF(G19&lt;=11,0,))))</f>
        <v>210</v>
      </c>
      <c r="I19" s="13"/>
    </row>
    <row r="20" spans="1:9" ht="39.75" customHeight="1">
      <c r="A20" s="40" t="s">
        <v>13</v>
      </c>
      <c r="B20" s="41"/>
      <c r="C20" s="41"/>
      <c r="D20" s="41"/>
      <c r="E20" s="41"/>
      <c r="F20" s="41"/>
      <c r="G20" s="42"/>
      <c r="H20" s="26">
        <f>SUM(H17:H19)</f>
        <v>210</v>
      </c>
      <c r="I20" s="13"/>
    </row>
    <row r="21" spans="1:8" ht="9.75" customHeight="1">
      <c r="A21" s="6"/>
      <c r="B21" s="6"/>
      <c r="C21" s="6"/>
      <c r="D21" s="6"/>
      <c r="E21" s="6"/>
      <c r="F21" s="6"/>
      <c r="G21" s="6"/>
      <c r="H21" s="6"/>
    </row>
    <row r="22" spans="1:9" ht="24.75" customHeight="1">
      <c r="A22" s="43" t="s">
        <v>14</v>
      </c>
      <c r="B22" s="43"/>
      <c r="C22" s="43"/>
      <c r="D22" s="43"/>
      <c r="E22" s="43"/>
      <c r="F22" s="43"/>
      <c r="G22" s="43"/>
      <c r="H22" s="43"/>
      <c r="I22" s="10"/>
    </row>
    <row r="23" spans="1:8" ht="9.75" customHeight="1">
      <c r="A23" s="6"/>
      <c r="B23" s="6"/>
      <c r="C23" s="6"/>
      <c r="D23" s="6"/>
      <c r="E23" s="6"/>
      <c r="F23" s="6"/>
      <c r="G23" s="6"/>
      <c r="H23" s="6"/>
    </row>
    <row r="24" spans="1:8" ht="18" customHeight="1">
      <c r="A24" s="14" t="s">
        <v>15</v>
      </c>
      <c r="B24" s="15" t="s">
        <v>16</v>
      </c>
      <c r="C24" s="8"/>
      <c r="D24" s="8"/>
      <c r="E24" s="8"/>
      <c r="F24" s="8"/>
      <c r="G24" s="8"/>
      <c r="H24" s="8"/>
    </row>
    <row r="25" spans="1:8" ht="18" customHeight="1">
      <c r="A25" s="10"/>
      <c r="B25" s="16" t="s">
        <v>17</v>
      </c>
      <c r="C25" s="10"/>
      <c r="D25" s="10"/>
      <c r="E25" s="10"/>
      <c r="F25" s="10"/>
      <c r="G25" s="10"/>
      <c r="H25" s="10"/>
    </row>
    <row r="26" spans="1:8" ht="18" customHeight="1">
      <c r="A26" s="17"/>
      <c r="B26" s="18" t="s">
        <v>18</v>
      </c>
      <c r="C26" s="17"/>
      <c r="D26" s="17"/>
      <c r="E26" s="17"/>
      <c r="F26" s="17"/>
      <c r="G26" s="17"/>
      <c r="H26" s="17"/>
    </row>
    <row r="27" ht="4.5" customHeight="1"/>
  </sheetData>
  <sheetProtection/>
  <mergeCells count="27">
    <mergeCell ref="A18:C18"/>
    <mergeCell ref="D18:F18"/>
    <mergeCell ref="A11:A13"/>
    <mergeCell ref="B19:F19"/>
    <mergeCell ref="A6:H6"/>
    <mergeCell ref="A17:C17"/>
    <mergeCell ref="D17:F17"/>
    <mergeCell ref="B8:H8"/>
    <mergeCell ref="F15:H15"/>
    <mergeCell ref="A20:G20"/>
    <mergeCell ref="A22:H22"/>
    <mergeCell ref="A1:E1"/>
    <mergeCell ref="A2:E2"/>
    <mergeCell ref="F2:H2"/>
    <mergeCell ref="B10:H10"/>
    <mergeCell ref="F3:H3"/>
    <mergeCell ref="B12:H12"/>
    <mergeCell ref="B13:H13"/>
    <mergeCell ref="B11:H11"/>
    <mergeCell ref="B14:E14"/>
    <mergeCell ref="B15:E15"/>
    <mergeCell ref="A16:C16"/>
    <mergeCell ref="D16:F16"/>
    <mergeCell ref="G14:H14"/>
    <mergeCell ref="F7:H7"/>
    <mergeCell ref="B7:E7"/>
    <mergeCell ref="B9:H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Taiki Sasada</dc:creator>
  <cp:keywords/>
  <dc:description/>
  <cp:lastModifiedBy>rt</cp:lastModifiedBy>
  <cp:lastPrinted>2013-10-10T10:20:12Z</cp:lastPrinted>
  <dcterms:created xsi:type="dcterms:W3CDTF">2012-08-03T06:28:40Z</dcterms:created>
  <dcterms:modified xsi:type="dcterms:W3CDTF">2013-10-14T07:42:50Z</dcterms:modified>
  <cp:category/>
  <cp:version/>
  <cp:contentType/>
  <cp:contentStatus/>
</cp:coreProperties>
</file>